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MA'!$A$1:$I$12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8" i="3"/>
  <c r="E10" l="1"/>
</calcChain>
</file>

<file path=xl/sharedStrings.xml><?xml version="1.0" encoding="utf-8"?>
<sst xmlns="http://schemas.openxmlformats.org/spreadsheetml/2006/main" count="80" uniqueCount="53">
  <si>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</si>
  <si>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</si>
  <si>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</si>
  <si>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</si>
  <si>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</si>
  <si>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</si>
  <si>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</si>
  <si>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</si>
  <si>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</si>
  <si>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01-08-17
web</t>
  </si>
  <si>
    <t xml:space="preserve"> +info</t>
  </si>
  <si>
    <t xml:space="preserve"> ----</t>
  </si>
  <si>
    <r>
      <rPr>
        <b/>
        <sz val="10"/>
        <rFont val="Arial"/>
        <family val="2"/>
      </rPr>
      <t>EMACSA</t>
    </r>
    <r>
      <rPr>
        <sz val="10"/>
        <rFont val="Arial"/>
        <family val="2"/>
      </rPr>
      <t xml:space="preserve">
www.emacsa.es
</t>
    </r>
  </si>
  <si>
    <t>27-07-17
web</t>
  </si>
  <si>
    <t xml:space="preserve"> 26/2017
restringido por
invitación</t>
  </si>
  <si>
    <t>DIRECC. OBRA, COORDINAC EN MATERIA SEGURIDAD Y SALUD, CONTROL CALIDAD Y ASIST TECNICA OBRAS REHAB ESTRUCT Y PROTECCION DEPÓSITO CERRILLO 7500M3.</t>
  </si>
  <si>
    <t xml:space="preserve">01-09-17
</t>
  </si>
  <si>
    <t xml:space="preserve">03-10-17
</t>
  </si>
  <si>
    <r>
      <rPr>
        <b/>
        <sz val="10"/>
        <rFont val="Arial"/>
        <family val="2"/>
      </rPr>
      <t>Empresa Metropolitana de Abastecimiento y Saneamiento de Aguas de Sevilla</t>
    </r>
    <r>
      <rPr>
        <sz val="10"/>
        <rFont val="Arial"/>
      </rPr>
      <t xml:space="preserve"> 
https://www.sevilla.org
</t>
    </r>
  </si>
  <si>
    <t xml:space="preserve">257/16 (2) </t>
  </si>
  <si>
    <t>Asistencia técnica para la redacción del proyecto de sustitución de redes de abastecimiento y saneamiento en la calle Pagés del Corro.</t>
  </si>
  <si>
    <t>18-08-17
14:15 h</t>
  </si>
  <si>
    <t xml:space="preserve">179/17
</t>
  </si>
  <si>
    <t xml:space="preserve">Asistencia técnica para la redacción del proyecto de sustitución de redes de saneamiento en la calle Clara Campoamor (San Juan de Aznalfarache). 
</t>
  </si>
  <si>
    <t xml:space="preserve">180/17
</t>
  </si>
  <si>
    <t xml:space="preserve">Asistencia técnica para la redacción del proyecto de renovación del colector S-720 en su tramo entre la calle Elche y Cauce Guadaira. 
</t>
  </si>
  <si>
    <t>17-08-17
14:15 h</t>
  </si>
  <si>
    <t xml:space="preserve">181/17
</t>
  </si>
  <si>
    <t>Asistencia técnica para la redacción del proyecto de sustitución de red arterial diámetro 800 MM desde Adufe Bajo hasta Hacienda Dolores.</t>
  </si>
  <si>
    <t xml:space="preserve">080/17
</t>
  </si>
  <si>
    <t>Trabajos de reconocimiento geotécnico del terreno. Período 2017-2019.</t>
  </si>
  <si>
    <t>11-09-17
14:15 h</t>
  </si>
  <si>
    <r>
      <rPr>
        <b/>
        <sz val="10"/>
        <rFont val="Arial"/>
        <family val="2"/>
      </rPr>
      <t>ESAMUR</t>
    </r>
    <r>
      <rPr>
        <sz val="10"/>
        <rFont val="Arial"/>
      </rPr>
      <t xml:space="preserve">
www.esamur.com
</t>
    </r>
  </si>
  <si>
    <t>AC.32A.2017.1</t>
  </si>
  <si>
    <t>A.T. a la Dirección de Obra para el control, vigilancia y coordinación de seguridad y salud de las obras del tratamiento terciario de la EDAR de Pliego (Murcia).</t>
  </si>
  <si>
    <t>22-08-17
13:00 h</t>
  </si>
  <si>
    <r>
      <t xml:space="preserve">Universitat de València
</t>
    </r>
    <r>
      <rPr>
        <sz val="10"/>
        <rFont val="Arial"/>
        <family val="2"/>
      </rPr>
      <t>https://contrataciondelestado.es
c/ Amadeu de Savoia, 4-3.ª
46010 València</t>
    </r>
  </si>
  <si>
    <t>01-08-17
DOGV</t>
  </si>
  <si>
    <t>2017 0026 - SE 017</t>
  </si>
  <si>
    <t>Estudio de los vertidos de aguas residuales de la Universitat de València a redes de saneamiento</t>
  </si>
  <si>
    <t>----</t>
  </si>
  <si>
    <t xml:space="preserve">07-09-17
</t>
  </si>
  <si>
    <r>
      <rPr>
        <b/>
        <sz val="10"/>
        <color theme="1"/>
        <rFont val="Arial"/>
        <family val="2"/>
      </rPr>
      <t>Universitat de València</t>
    </r>
    <r>
      <rPr>
        <sz val="10"/>
        <color theme="1"/>
        <rFont val="Arial"/>
        <family val="2"/>
      </rPr>
      <t xml:space="preserve">
https://contrataciondelestado.es</t>
    </r>
  </si>
  <si>
    <t xml:space="preserve">Estudio de los vertidos de aguas residuales de la Universitat de Valencia a redes de saneamiento
      </t>
  </si>
  <si>
    <r>
      <rPr>
        <b/>
        <sz val="10"/>
        <color theme="1"/>
        <rFont val="Arial"/>
        <family val="2"/>
      </rPr>
      <t>Ajuntament de Barcelona</t>
    </r>
    <r>
      <rPr>
        <sz val="10"/>
        <color theme="1"/>
        <rFont val="Arial"/>
        <family val="2"/>
      </rPr>
      <t xml:space="preserve">
https://contrataciondelestado.es</t>
    </r>
  </si>
  <si>
    <t xml:space="preserve">20170094
</t>
  </si>
  <si>
    <t xml:space="preserve">Servei d'assistència i assessorament tècnic al programa Ajuntament + Sostenible 2017-19, amb mesures de contractació pública sostenible.
   </t>
  </si>
  <si>
    <r>
      <rPr>
        <b/>
        <sz val="10"/>
        <rFont val="Arial"/>
        <family val="2"/>
      </rPr>
      <t>Junta de Andalucía</t>
    </r>
    <r>
      <rPr>
        <sz val="10"/>
        <rFont val="Arial"/>
      </rPr>
      <t xml:space="preserve">
Consejería de Fomento y Vivienda
www.juntadeandalucia.es/contratacion
     </t>
    </r>
  </si>
  <si>
    <t>01-08-17
BOJA
web</t>
  </si>
  <si>
    <t>2016/000050</t>
  </si>
  <si>
    <t>Servicios de consultoría para la elaboración del Plan de Transporte Metropolitano de Jaén. Plan de Movilidad Sostenible.</t>
  </si>
  <si>
    <t>30-08-17
13:00</t>
  </si>
  <si>
    <t>28-09-17
11:00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</si>
</sst>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202020"/>
      <name val="Arial"/>
      <family val="2"/>
    </font>
    <font>
      <sz val="10"/>
      <color theme="10"/>
      <name val="Arial"/>
      <family val="2"/>
    </font>
    <font>
      <sz val="10"/>
      <color rgb="FF2020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CC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3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2" fillId="0" borderId="5" xfId="42" applyFont="1" applyFill="1" applyBorder="1" applyAlignment="1">
      <alignment horizontal="center" vertical="top" textRotation="180" wrapText="1"/>
    </xf>
    <xf numFmtId="4" fontId="13" fillId="0" borderId="5" xfId="0" applyNumberFormat="1" applyFont="1" applyFill="1" applyBorder="1" applyAlignment="1">
      <alignment horizontal="right" vertical="top" wrapText="1"/>
    </xf>
    <xf numFmtId="0" fontId="14" fillId="0" borderId="5" xfId="42" applyFont="1" applyFill="1" applyBorder="1" applyAlignment="1">
      <alignment horizontal="justify" vertical="top" wrapText="1"/>
    </xf>
    <xf numFmtId="165" fontId="15" fillId="0" borderId="5" xfId="0" applyNumberFormat="1" applyFont="1" applyFill="1" applyBorder="1" applyAlignment="1">
      <alignment horizontal="center" vertical="top" wrapText="1"/>
    </xf>
    <xf numFmtId="14" fontId="15" fillId="0" borderId="6" xfId="0" quotePrefix="1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center" textRotation="180"/>
    </xf>
    <xf numFmtId="4" fontId="16" fillId="0" borderId="5" xfId="0" applyNumberFormat="1" applyFont="1" applyFill="1" applyBorder="1" applyAlignment="1">
      <alignment horizontal="right" vertical="top"/>
    </xf>
    <xf numFmtId="0" fontId="17" fillId="0" borderId="5" xfId="4" applyFont="1" applyFill="1" applyBorder="1" applyAlignment="1" applyProtection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vertical="top" wrapText="1"/>
    </xf>
    <xf numFmtId="0" fontId="19" fillId="0" borderId="5" xfId="4" applyFont="1" applyFill="1" applyBorder="1" applyAlignment="1" applyProtection="1">
      <alignment vertical="center"/>
    </xf>
    <xf numFmtId="4" fontId="16" fillId="0" borderId="5" xfId="0" applyNumberFormat="1" applyFont="1" applyFill="1" applyBorder="1" applyAlignment="1">
      <alignment horizontal="right" vertical="top" wrapText="1"/>
    </xf>
    <xf numFmtId="0" fontId="3" fillId="0" borderId="5" xfId="0" quotePrefix="1" applyFont="1" applyFill="1" applyBorder="1" applyAlignment="1">
      <alignment horizontal="right" vertical="top" wrapText="1"/>
    </xf>
    <xf numFmtId="0" fontId="3" fillId="0" borderId="6" xfId="0" quotePrefix="1" applyFont="1" applyFill="1" applyBorder="1" applyAlignment="1">
      <alignment horizontal="center" vertical="top" wrapText="1"/>
    </xf>
    <xf numFmtId="14" fontId="15" fillId="0" borderId="5" xfId="0" quotePrefix="1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 wrapText="1"/>
    </xf>
    <xf numFmtId="0" fontId="12" fillId="0" borderId="8" xfId="42" applyFont="1" applyFill="1" applyBorder="1" applyAlignment="1">
      <alignment horizontal="center" vertical="top" textRotation="180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4" fillId="0" borderId="8" xfId="42" applyFont="1" applyFill="1" applyBorder="1" applyAlignment="1">
      <alignment horizontal="justify" vertical="top" wrapText="1"/>
    </xf>
    <xf numFmtId="4" fontId="15" fillId="0" borderId="8" xfId="0" applyNumberFormat="1" applyFont="1" applyFill="1" applyBorder="1" applyAlignment="1">
      <alignment horizontal="right" vertical="top" wrapText="1"/>
    </xf>
    <xf numFmtId="165" fontId="15" fillId="0" borderId="8" xfId="0" applyNumberFormat="1" applyFont="1" applyFill="1" applyBorder="1" applyAlignment="1">
      <alignment horizontal="center" vertical="top" wrapText="1"/>
    </xf>
    <xf numFmtId="14" fontId="15" fillId="0" borderId="9" xfId="0" quotePrefix="1" applyNumberFormat="1" applyFont="1" applyFill="1" applyBorder="1" applyAlignment="1">
      <alignment horizontal="center" vertical="top" wrapText="1"/>
    </xf>
    <xf numFmtId="0" fontId="17" fillId="0" borderId="5" xfId="4" applyFont="1" applyFill="1" applyBorder="1" applyAlignment="1" applyProtection="1">
      <alignment horizontal="center" vertical="center" textRotation="180" wrapText="1"/>
    </xf>
    <xf numFmtId="165" fontId="3" fillId="0" borderId="5" xfId="0" applyNumberFormat="1" applyFont="1" applyFill="1" applyBorder="1" applyAlignment="1">
      <alignment horizontal="center" vertical="top" wrapText="1"/>
    </xf>
    <xf numFmtId="4" fontId="3" fillId="0" borderId="5" xfId="0" quotePrefix="1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17" fontId="0" fillId="0" borderId="5" xfId="0" quotePrefix="1" applyNumberFormat="1" applyFont="1" applyFill="1" applyBorder="1" applyAlignment="1">
      <alignment horizontal="center" vertical="top" wrapText="1"/>
    </xf>
  </cellXfs>
  <cellStyles count="43">
    <cellStyle name="Euro" xfId="1"/>
    <cellStyle name="Hipervínculo 10 4" xfId="4"/>
    <cellStyle name="Hipervínculo 11 2" xfId="2"/>
    <cellStyle name="Hipervínculo 165" xfId="42"/>
    <cellStyle name="Hipervínculo 61 6" xfId="23"/>
    <cellStyle name="Normal" xfId="0" builtinId="0"/>
    <cellStyle name="Normal 1005 2 2" xfId="9"/>
    <cellStyle name="Normal 1065 2" xfId="22"/>
    <cellStyle name="Normal 1066 2" xfId="39"/>
    <cellStyle name="Normal 1108 2" xfId="36"/>
    <cellStyle name="Normal 1155 2" xfId="37"/>
    <cellStyle name="Normal 1212 2" xfId="30"/>
    <cellStyle name="Normal 1246 2" xfId="31"/>
    <cellStyle name="Normal 1256 2" xfId="40"/>
    <cellStyle name="Normal 1274 2" xfId="41"/>
    <cellStyle name="Normal 1281 2" xfId="34"/>
    <cellStyle name="Normal 1290" xfId="5"/>
    <cellStyle name="Normal 1290 2" xfId="13"/>
    <cellStyle name="Normal 1290 6" xfId="27"/>
    <cellStyle name="Normal 1304 2" xfId="17"/>
    <cellStyle name="Normal 1305 2" xfId="21"/>
    <cellStyle name="Normal 1310 2" xfId="15"/>
    <cellStyle name="Normal 1323 2" xfId="6"/>
    <cellStyle name="Normal 1327 2" xfId="7"/>
    <cellStyle name="Normal 1337 2" xfId="24"/>
    <cellStyle name="Normal 1339 2" xfId="29"/>
    <cellStyle name="Normal 1343 2" xfId="18"/>
    <cellStyle name="Normal 1347 2" xfId="10"/>
    <cellStyle name="Normal 1349 2" xfId="19"/>
    <cellStyle name="Normal 1352" xfId="16"/>
    <cellStyle name="Normal 1353 2" xfId="14"/>
    <cellStyle name="Normal 1354 2" xfId="12"/>
    <cellStyle name="Normal 1361" xfId="20"/>
    <cellStyle name="Normal 1362" xfId="38"/>
    <cellStyle name="Normal 1365" xfId="25"/>
    <cellStyle name="Normal 1366" xfId="26"/>
    <cellStyle name="Normal 1374" xfId="28"/>
    <cellStyle name="Normal 1381" xfId="33"/>
    <cellStyle name="Normal 1382" xfId="32"/>
    <cellStyle name="Normal 1384" xfId="35"/>
    <cellStyle name="Normal 2" xfId="3"/>
    <cellStyle name="Normal 2 2 2 2" xfId="8"/>
    <cellStyle name="Normal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gv.gva.es/datos/2017/08/01/pdf/2017_7115.pdf" TargetMode="External"/><Relationship Id="rId13" Type="http://schemas.openxmlformats.org/officeDocument/2006/relationships/hyperlink" Target="http://www.juntadeandalucia.es/boja/2017/146/BOJA17-146-00002-13179-01_00118786.pdf" TargetMode="External"/><Relationship Id="rId3" Type="http://schemas.openxmlformats.org/officeDocument/2006/relationships/hyperlink" Target="https://www.sevilla.org/pdc/ContractNoticeDetail.action?code=2017-0000003085" TargetMode="External"/><Relationship Id="rId7" Type="http://schemas.openxmlformats.org/officeDocument/2006/relationships/hyperlink" Target="https://www.sevilla.org/perfil-contratante/ContractNoticeDetail.action?code=2017-0000003100&amp;pkCegr=&amp;seeAll=Y&amp;lite=N" TargetMode="External"/><Relationship Id="rId12" Type="http://schemas.openxmlformats.org/officeDocument/2006/relationships/hyperlink" Target="https://contrataciondelestado.es/wps/poc?uri=deeplink%3Adetalle_licitacion&amp;idEvl=9BASVNe%2BocwQK2TEfXGy%2BA%3D%3D" TargetMode="External"/><Relationship Id="rId2" Type="http://schemas.openxmlformats.org/officeDocument/2006/relationships/hyperlink" Target="https://www.sevilla.org/pdc/ContractNoticeDetail.action?code=2017-0000003087" TargetMode="External"/><Relationship Id="rId1" Type="http://schemas.openxmlformats.org/officeDocument/2006/relationships/hyperlink" Target="http://www.esamur.com/perfil-contratante" TargetMode="External"/><Relationship Id="rId6" Type="http://schemas.openxmlformats.org/officeDocument/2006/relationships/hyperlink" Target="http://perfilcontratante.emacsa.es:8080/perfilcontratante/busqueda/DetalleLicitacionesDefault.action?idLicitacion=122&amp;numExpediente=26%2F2017&amp;visualizar=0" TargetMode="External"/><Relationship Id="rId11" Type="http://schemas.openxmlformats.org/officeDocument/2006/relationships/hyperlink" Target="https://contractaciopublica.gencat.cat/ecofin_pscp/AppJava/notice.pscp?idDoc=24986251&amp;reqCode=viewCn" TargetMode="External"/><Relationship Id="rId5" Type="http://schemas.openxmlformats.org/officeDocument/2006/relationships/hyperlink" Target="https://www.sevilla.org/pdc/ContractNoticeDetail.action?code=2017-000000308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ntrataciondelestado.es/wps/poc?uri=deeplink%3Adetalle_licitacion&amp;idEvl=9BASVNe%2BocwQK2TEfXGy%2BA%3D%3D" TargetMode="External"/><Relationship Id="rId4" Type="http://schemas.openxmlformats.org/officeDocument/2006/relationships/hyperlink" Target="https://www.sevilla.org/pdc/ContractNoticeDetail.action?code=2017-0000003075" TargetMode="External"/><Relationship Id="rId9" Type="http://schemas.openxmlformats.org/officeDocument/2006/relationships/hyperlink" Target="https://contrataciondelestado.es/wps/poc?uri=deeplink%3Adetalle_licitacion&amp;idEvl=zsYb%2F2%2BJnPIQK2TEfXGy%2BA%3D%3D" TargetMode="External"/><Relationship Id="rId14" Type="http://schemas.openxmlformats.org/officeDocument/2006/relationships/hyperlink" Target="http://www.juntadeandalucia.es/contratacion/ContractNoticeDetail.action?code=2017-0000017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3"/>
  <sheetViews>
    <sheetView tabSelected="1" zoomScale="123" zoomScaleNormal="123" workbookViewId="0">
      <selection activeCell="K2" sqref="K2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4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16" t="s">
        <v>12</v>
      </c>
      <c r="B2" s="17" t="s">
        <v>13</v>
      </c>
      <c r="C2" s="17" t="s">
        <v>14</v>
      </c>
      <c r="D2" s="18"/>
      <c r="E2" s="19">
        <v>35000</v>
      </c>
      <c r="F2" s="20" t="s">
        <v>15</v>
      </c>
      <c r="G2" s="21" t="s">
        <v>11</v>
      </c>
      <c r="H2" s="17" t="s">
        <v>16</v>
      </c>
      <c r="I2" s="22" t="s">
        <v>17</v>
      </c>
    </row>
    <row r="3" spans="1:9" ht="51">
      <c r="A3" s="16" t="s">
        <v>18</v>
      </c>
      <c r="B3" s="17" t="s">
        <v>9</v>
      </c>
      <c r="C3" s="17" t="s">
        <v>19</v>
      </c>
      <c r="D3" s="18"/>
      <c r="E3" s="19">
        <v>120000</v>
      </c>
      <c r="F3" s="20" t="s">
        <v>20</v>
      </c>
      <c r="G3" s="21">
        <v>120000</v>
      </c>
      <c r="H3" s="17" t="s">
        <v>21</v>
      </c>
      <c r="I3" s="22" t="s">
        <v>11</v>
      </c>
    </row>
    <row r="4" spans="1:9" ht="51">
      <c r="A4" s="16" t="s">
        <v>18</v>
      </c>
      <c r="B4" s="17" t="s">
        <v>9</v>
      </c>
      <c r="C4" s="17" t="s">
        <v>22</v>
      </c>
      <c r="D4" s="18"/>
      <c r="E4" s="19">
        <v>95000</v>
      </c>
      <c r="F4" s="20" t="s">
        <v>23</v>
      </c>
      <c r="G4" s="21">
        <v>95000</v>
      </c>
      <c r="H4" s="17" t="s">
        <v>21</v>
      </c>
      <c r="I4" s="22" t="s">
        <v>11</v>
      </c>
    </row>
    <row r="5" spans="1:9" ht="51">
      <c r="A5" s="16" t="s">
        <v>18</v>
      </c>
      <c r="B5" s="17" t="s">
        <v>9</v>
      </c>
      <c r="C5" s="17" t="s">
        <v>24</v>
      </c>
      <c r="D5" s="18"/>
      <c r="E5" s="19">
        <v>42500</v>
      </c>
      <c r="F5" s="20" t="s">
        <v>25</v>
      </c>
      <c r="G5" s="21">
        <v>42500</v>
      </c>
      <c r="H5" s="17" t="s">
        <v>26</v>
      </c>
      <c r="I5" s="22" t="s">
        <v>11</v>
      </c>
    </row>
    <row r="6" spans="1:9" ht="51">
      <c r="A6" s="16" t="s">
        <v>18</v>
      </c>
      <c r="B6" s="17" t="s">
        <v>9</v>
      </c>
      <c r="C6" s="17" t="s">
        <v>27</v>
      </c>
      <c r="D6" s="18"/>
      <c r="E6" s="19">
        <v>70000</v>
      </c>
      <c r="F6" s="20" t="s">
        <v>28</v>
      </c>
      <c r="G6" s="21">
        <v>70000</v>
      </c>
      <c r="H6" s="17" t="s">
        <v>26</v>
      </c>
      <c r="I6" s="22" t="s">
        <v>11</v>
      </c>
    </row>
    <row r="7" spans="1:9" ht="51">
      <c r="A7" s="16" t="s">
        <v>18</v>
      </c>
      <c r="B7" s="17"/>
      <c r="C7" s="17" t="s">
        <v>29</v>
      </c>
      <c r="D7" s="18"/>
      <c r="E7" s="19">
        <v>200000</v>
      </c>
      <c r="F7" s="20" t="s">
        <v>30</v>
      </c>
      <c r="G7" s="21">
        <v>290000</v>
      </c>
      <c r="H7" s="17" t="s">
        <v>31</v>
      </c>
      <c r="I7" s="22" t="s">
        <v>11</v>
      </c>
    </row>
    <row r="8" spans="1:9" ht="51">
      <c r="A8" s="41" t="s">
        <v>47</v>
      </c>
      <c r="B8" s="8" t="s">
        <v>48</v>
      </c>
      <c r="C8" s="42" t="s">
        <v>49</v>
      </c>
      <c r="D8" s="38" t="s">
        <v>10</v>
      </c>
      <c r="E8" s="26">
        <f>135000/1.21</f>
        <v>111570.2479338843</v>
      </c>
      <c r="F8" s="20" t="s">
        <v>50</v>
      </c>
      <c r="G8" s="40" t="s">
        <v>40</v>
      </c>
      <c r="H8" s="39" t="s">
        <v>51</v>
      </c>
      <c r="I8" s="28" t="s">
        <v>52</v>
      </c>
    </row>
    <row r="9" spans="1:9" ht="51">
      <c r="A9" s="16" t="s">
        <v>32</v>
      </c>
      <c r="B9" s="17" t="s">
        <v>13</v>
      </c>
      <c r="C9" s="17" t="s">
        <v>33</v>
      </c>
      <c r="D9" s="18"/>
      <c r="E9" s="19">
        <v>39449.03</v>
      </c>
      <c r="F9" s="20" t="s">
        <v>34</v>
      </c>
      <c r="G9" s="21" t="s">
        <v>11</v>
      </c>
      <c r="H9" s="17" t="s">
        <v>35</v>
      </c>
      <c r="I9" s="23" t="s">
        <v>11</v>
      </c>
    </row>
    <row r="10" spans="1:9" ht="51">
      <c r="A10" s="24" t="s">
        <v>36</v>
      </c>
      <c r="B10" s="17" t="s">
        <v>37</v>
      </c>
      <c r="C10" s="17" t="s">
        <v>38</v>
      </c>
      <c r="D10" s="25"/>
      <c r="E10" s="26">
        <f>44074.77/1.21</f>
        <v>36425.429752066113</v>
      </c>
      <c r="F10" s="20" t="s">
        <v>39</v>
      </c>
      <c r="G10" s="27" t="s">
        <v>40</v>
      </c>
      <c r="H10" s="17" t="s">
        <v>41</v>
      </c>
      <c r="I10" s="28" t="s">
        <v>40</v>
      </c>
    </row>
    <row r="11" spans="1:9" ht="63.75">
      <c r="A11" s="7" t="s">
        <v>42</v>
      </c>
      <c r="B11" s="8" t="s">
        <v>9</v>
      </c>
      <c r="C11" s="9" t="s">
        <v>38</v>
      </c>
      <c r="D11" s="10" t="s">
        <v>10</v>
      </c>
      <c r="E11" s="11">
        <v>36425.43</v>
      </c>
      <c r="F11" s="12" t="s">
        <v>43</v>
      </c>
      <c r="G11" s="29" t="s">
        <v>40</v>
      </c>
      <c r="H11" s="13">
        <v>42985</v>
      </c>
      <c r="I11" s="14" t="s">
        <v>40</v>
      </c>
    </row>
    <row r="12" spans="1:9" ht="51.75" thickBot="1">
      <c r="A12" s="30" t="s">
        <v>44</v>
      </c>
      <c r="B12" s="15" t="s">
        <v>9</v>
      </c>
      <c r="C12" s="31" t="s">
        <v>45</v>
      </c>
      <c r="D12" s="32" t="s">
        <v>10</v>
      </c>
      <c r="E12" s="33">
        <v>200000</v>
      </c>
      <c r="F12" s="34" t="s">
        <v>46</v>
      </c>
      <c r="G12" s="35">
        <v>400000</v>
      </c>
      <c r="H12" s="36">
        <v>42993</v>
      </c>
      <c r="I12" s="37" t="s">
        <v>40</v>
      </c>
    </row>
    <row r="13" spans="1:9" ht="13.5" thickTop="1"/>
  </sheetData>
  <phoneticPr fontId="6" type="noConversion"/>
  <hyperlinks>
    <hyperlink ref="F9" r:id="rId1" display="http://www.esamur.com/perfil-contratante"/>
    <hyperlink ref="F3" r:id="rId2" display="https://www.sevilla.org/pdc/ContractNoticeDetail.action?code=2017-0000003087"/>
    <hyperlink ref="F4" r:id="rId3" display="https://www.sevilla.org/pdc/ContractNoticeDetail.action?code=2017-0000003085"/>
    <hyperlink ref="F5" r:id="rId4" display="https://www.sevilla.org/pdc/ContractNoticeDetail.action?code=2017-0000003075"/>
    <hyperlink ref="F6" r:id="rId5" display="https://www.sevilla.org/pdc/ContractNoticeDetail.action?code=2017-0000003080"/>
    <hyperlink ref="F2" r:id="rId6" display="http://perfilcontratante.emacsa.es:8080/perfilcontratante/busqueda/DetalleLicitacionesDefault.action?idLicitacion=122&amp;numExpediente=26%2F2017&amp;visualizar=0"/>
    <hyperlink ref="F7" r:id="rId7" display="https://www.sevilla.org/perfil-contratante/ContractNoticeDetail.action?code=2017-0000003100&amp;pkCegr=&amp;seeAll=Y&amp;lite=N"/>
    <hyperlink ref="F10" r:id="rId8"/>
    <hyperlink ref="D12" r:id="rId9"/>
    <hyperlink ref="D11" r:id="rId10"/>
    <hyperlink ref="F12" r:id="rId11" display="Servei d'assistència i assessorament tècnic al programa Ajuntament + Sostenible 2017-19, amb mesures de contractació pública sostenible."/>
    <hyperlink ref="F11" r:id="rId12" display="Estudio de los vertidos de aguas residuales de la Universitat de Valencia a redes de saneamiento"/>
    <hyperlink ref="F8" r:id="rId13"/>
    <hyperlink ref="D8" r:id="rId14" display="http://www.juntadeandalucia.es/contratacion/ContractNoticeDetail.action?code=2017-0000017931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5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2017-08-01T21:49:50Z</cp:lastPrinted>
  <dcterms:created xsi:type="dcterms:W3CDTF">1999-05-05T17:09:32Z</dcterms:created>
  <dcterms:modified xsi:type="dcterms:W3CDTF">2017-08-02T12:53:45Z</dcterms:modified>
</cp:coreProperties>
</file>